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xr:revisionPtr revIDLastSave="0" documentId="13_ncr:1_{B062DE38-96D0-B348-91E6-6CEC6FBE468B}" xr6:coauthVersionLast="36" xr6:coauthVersionMax="36" xr10:uidLastSave="{00000000-0000-0000-0000-000000000000}"/>
  <bookViews>
    <workbookView xWindow="0" yWindow="460" windowWidth="25600" windowHeight="14500" tabRatio="500" xr2:uid="{00000000-000D-0000-FFFF-FFFF00000000}"/>
  </bookViews>
  <sheets>
    <sheet name="Foglio1" sheetId="1" r:id="rId1"/>
  </sheets>
  <calcPr calcId="18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9" i="1" l="1"/>
  <c r="I13" i="1"/>
  <c r="I14" i="1"/>
  <c r="I15" i="1"/>
  <c r="I16" i="1"/>
  <c r="I17" i="1"/>
  <c r="I12" i="1"/>
  <c r="H13" i="1"/>
  <c r="H14" i="1"/>
  <c r="H15" i="1"/>
  <c r="H16" i="1"/>
  <c r="H17" i="1"/>
  <c r="H12" i="1"/>
  <c r="G13" i="1"/>
  <c r="G14" i="1"/>
  <c r="G15" i="1"/>
  <c r="G16" i="1"/>
  <c r="G17" i="1"/>
  <c r="G12" i="1"/>
  <c r="C8" i="1"/>
  <c r="E13" i="1"/>
  <c r="E14" i="1"/>
  <c r="E15" i="1"/>
  <c r="E16" i="1"/>
  <c r="E17" i="1"/>
  <c r="E12" i="1"/>
  <c r="F13" i="1"/>
  <c r="F14" i="1"/>
  <c r="F15" i="1"/>
  <c r="F16" i="1"/>
  <c r="F17" i="1"/>
  <c r="F12" i="1"/>
</calcChain>
</file>

<file path=xl/sharedStrings.xml><?xml version="1.0" encoding="utf-8"?>
<sst xmlns="http://schemas.openxmlformats.org/spreadsheetml/2006/main" count="32" uniqueCount="31">
  <si>
    <t>STAZIONE</t>
  </si>
  <si>
    <t>PUNTI</t>
  </si>
  <si>
    <t xml:space="preserve">LETTURE C.O. </t>
  </si>
  <si>
    <t>[gon]</t>
  </si>
  <si>
    <t>DISTANZE</t>
  </si>
  <si>
    <t>[m]</t>
  </si>
  <si>
    <t>A</t>
  </si>
  <si>
    <t>B</t>
  </si>
  <si>
    <t>C</t>
  </si>
  <si>
    <t>D</t>
  </si>
  <si>
    <t>E</t>
  </si>
  <si>
    <t>F</t>
  </si>
  <si>
    <t>Azimut</t>
  </si>
  <si>
    <t>Coordinate parziali</t>
  </si>
  <si>
    <t>X parz [m]</t>
  </si>
  <si>
    <t>Coordinate totali</t>
  </si>
  <si>
    <t>X  [m]</t>
  </si>
  <si>
    <t>RILIEVO PER IRRAGGIAMENTO CON UNA STAZIONE</t>
  </si>
  <si>
    <t xml:space="preserve">Valore dell'angolo piatto </t>
  </si>
  <si>
    <t>XP =</t>
  </si>
  <si>
    <t>YP =</t>
  </si>
  <si>
    <t xml:space="preserve">Sistema di riferimento: </t>
  </si>
  <si>
    <t>Angolo di disorientamento:</t>
  </si>
  <si>
    <t>(angolo tra il C.O. delle letture e l'asse y)</t>
  </si>
  <si>
    <t>Y parz [m]</t>
  </si>
  <si>
    <t>Y [m]</t>
  </si>
  <si>
    <t>S1</t>
  </si>
  <si>
    <t>orientato con l'origine in S1 e semiasse positivo delle ascisse lungo SA</t>
  </si>
  <si>
    <t>Sup =</t>
  </si>
  <si>
    <t>mq</t>
  </si>
  <si>
    <t>(formula di Gauss)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</si>
</sst>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/>
    <xf numFmtId="0" fontId="4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7" xfId="0" applyFont="1" applyFill="1" applyBorder="1"/>
    <xf numFmtId="0" fontId="4" fillId="0" borderId="0" xfId="0" applyFont="1" applyFill="1" applyBorder="1"/>
    <xf numFmtId="0" fontId="4" fillId="3" borderId="0" xfId="0" applyFont="1" applyFill="1"/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3" borderId="0" xfId="0" applyFont="1" applyFill="1"/>
    <xf numFmtId="0" fontId="6" fillId="0" borderId="0" xfId="0" applyFont="1" applyAlignment="1">
      <alignment vertical="center"/>
    </xf>
    <xf numFmtId="2" fontId="6" fillId="0" borderId="0" xfId="0" applyNumberFormat="1" applyFont="1" applyAlignment="1">
      <alignment horizontal="center" vertical="center"/>
    </xf>
  </cellXfs>
  <cellStyles count="9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showRuler="0" workbookViewId="0">
      <selection activeCell="I18" sqref="I18"/>
    </sheetView>
  </sheetViews>
  <sheetFormatPr baseColWidth="10" defaultRowHeight="16" x14ac:dyDescent="0.2"/>
  <cols>
    <col min="1" max="1" width="13.33203125" customWidth="1"/>
    <col min="2" max="2" width="10.83203125" customWidth="1"/>
    <col min="3" max="4" width="15" customWidth="1"/>
    <col min="6" max="7" width="11.6640625" bestFit="1" customWidth="1"/>
    <col min="8" max="8" width="12.33203125" bestFit="1" customWidth="1"/>
    <col min="9" max="9" width="11.6640625" bestFit="1" customWidth="1"/>
  </cols>
  <sheetData>
    <row r="1" spans="1:10" ht="21" x14ac:dyDescent="0.25">
      <c r="A1" s="1" t="s">
        <v>17</v>
      </c>
      <c r="B1" s="1"/>
      <c r="C1" s="1"/>
      <c r="D1" s="1"/>
      <c r="E1" s="1"/>
      <c r="F1" s="1"/>
      <c r="G1" s="1"/>
      <c r="H1" s="1"/>
    </row>
    <row r="3" spans="1:10" s="2" customFormat="1" ht="14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s="2" customFormat="1" x14ac:dyDescent="0.2">
      <c r="A4" s="2" t="s">
        <v>18</v>
      </c>
      <c r="C4" s="15">
        <v>200</v>
      </c>
    </row>
    <row r="5" spans="1:10" s="2" customFormat="1" x14ac:dyDescent="0.2">
      <c r="B5" s="2" t="s">
        <v>19</v>
      </c>
      <c r="C5" s="16">
        <v>0</v>
      </c>
    </row>
    <row r="6" spans="1:10" s="2" customFormat="1" x14ac:dyDescent="0.2">
      <c r="B6" s="2" t="s">
        <v>20</v>
      </c>
      <c r="C6" s="16">
        <v>0</v>
      </c>
    </row>
    <row r="7" spans="1:10" s="2" customFormat="1" x14ac:dyDescent="0.2">
      <c r="A7" s="17" t="s">
        <v>21</v>
      </c>
      <c r="C7" s="23" t="s">
        <v>27</v>
      </c>
      <c r="D7" s="18"/>
      <c r="E7" s="18"/>
      <c r="F7" s="18"/>
      <c r="G7" s="18"/>
    </row>
    <row r="8" spans="1:10" s="2" customFormat="1" x14ac:dyDescent="0.2">
      <c r="A8" s="2" t="s">
        <v>22</v>
      </c>
      <c r="C8" s="18">
        <f>100-C12</f>
        <v>57.88</v>
      </c>
      <c r="D8" s="2" t="s">
        <v>23</v>
      </c>
    </row>
    <row r="9" spans="1:10" s="2" customFormat="1" ht="17" thickBot="1" x14ac:dyDescent="0.25"/>
    <row r="10" spans="1:10" s="2" customFormat="1" ht="30" customHeight="1" x14ac:dyDescent="0.2">
      <c r="A10" s="10" t="s">
        <v>0</v>
      </c>
      <c r="B10" s="10" t="s">
        <v>1</v>
      </c>
      <c r="C10" s="5" t="s">
        <v>2</v>
      </c>
      <c r="D10" s="5" t="s">
        <v>4</v>
      </c>
      <c r="E10" s="5" t="s">
        <v>12</v>
      </c>
      <c r="F10" s="8" t="s">
        <v>13</v>
      </c>
      <c r="G10" s="9"/>
      <c r="H10" s="8" t="s">
        <v>15</v>
      </c>
      <c r="I10" s="9"/>
    </row>
    <row r="11" spans="1:10" s="2" customFormat="1" ht="18" thickBot="1" x14ac:dyDescent="0.25">
      <c r="A11" s="11"/>
      <c r="B11" s="11"/>
      <c r="C11" s="6" t="s">
        <v>3</v>
      </c>
      <c r="D11" s="6" t="s">
        <v>5</v>
      </c>
      <c r="E11" s="6" t="s">
        <v>3</v>
      </c>
      <c r="F11" s="6" t="s">
        <v>14</v>
      </c>
      <c r="G11" s="6" t="s">
        <v>24</v>
      </c>
      <c r="H11" s="6" t="s">
        <v>16</v>
      </c>
      <c r="I11" s="6" t="s">
        <v>25</v>
      </c>
    </row>
    <row r="12" spans="1:10" s="2" customFormat="1" ht="18" thickBot="1" x14ac:dyDescent="0.25">
      <c r="A12" s="22" t="s">
        <v>26</v>
      </c>
      <c r="B12" s="3" t="s">
        <v>6</v>
      </c>
      <c r="C12" s="14">
        <v>42.12</v>
      </c>
      <c r="D12" s="14">
        <v>14.43</v>
      </c>
      <c r="E12" s="19">
        <f>$C$8+C12</f>
        <v>100</v>
      </c>
      <c r="F12" s="3">
        <f>D12*SIN(C12/$C$4*PI())</f>
        <v>8.8657252040137742</v>
      </c>
      <c r="G12" s="3">
        <f>E12*COS(D12/$C$4*PI())</f>
        <v>97.44210794795481</v>
      </c>
      <c r="H12" s="20">
        <f>F12+$C$5</f>
        <v>8.8657252040137742</v>
      </c>
      <c r="I12" s="20">
        <f>G12+$C$6</f>
        <v>97.44210794795481</v>
      </c>
    </row>
    <row r="13" spans="1:10" s="2" customFormat="1" ht="18" thickBot="1" x14ac:dyDescent="0.25">
      <c r="A13" s="12"/>
      <c r="B13" s="3" t="s">
        <v>7</v>
      </c>
      <c r="C13" s="14">
        <v>128.5</v>
      </c>
      <c r="D13" s="14">
        <v>33.119999999999997</v>
      </c>
      <c r="E13" s="19">
        <f t="shared" ref="E13:E17" si="0">$C$8+C13</f>
        <v>186.38</v>
      </c>
      <c r="F13" s="3">
        <f t="shared" ref="F13:F17" si="1">D13*SIN(C13/$C$4*PI())</f>
        <v>29.856193478757582</v>
      </c>
      <c r="G13" s="3">
        <f t="shared" ref="G13:G17" si="2">E13*COS(D13/$C$4*PI())</f>
        <v>161.72119059205696</v>
      </c>
      <c r="H13" s="20">
        <f t="shared" ref="H13:H17" si="3">F13+$C$5</f>
        <v>29.856193478757582</v>
      </c>
      <c r="I13" s="20">
        <f t="shared" ref="I13:I17" si="4">G13+$C$6</f>
        <v>161.72119059205696</v>
      </c>
    </row>
    <row r="14" spans="1:10" s="2" customFormat="1" ht="18" thickBot="1" x14ac:dyDescent="0.25">
      <c r="A14" s="12"/>
      <c r="B14" s="3" t="s">
        <v>8</v>
      </c>
      <c r="C14" s="14">
        <v>166.52</v>
      </c>
      <c r="D14" s="14">
        <v>31.29</v>
      </c>
      <c r="E14" s="19">
        <f t="shared" si="0"/>
        <v>224.4</v>
      </c>
      <c r="F14" s="3">
        <f t="shared" si="1"/>
        <v>15.707387585987755</v>
      </c>
      <c r="G14" s="3">
        <f t="shared" si="2"/>
        <v>197.83662822837573</v>
      </c>
      <c r="H14" s="20">
        <f t="shared" si="3"/>
        <v>15.707387585987755</v>
      </c>
      <c r="I14" s="20">
        <f t="shared" si="4"/>
        <v>197.83662822837573</v>
      </c>
    </row>
    <row r="15" spans="1:10" s="2" customFormat="1" ht="18" thickBot="1" x14ac:dyDescent="0.25">
      <c r="A15" s="12"/>
      <c r="B15" s="3" t="s">
        <v>9</v>
      </c>
      <c r="C15" s="14">
        <v>187.75</v>
      </c>
      <c r="D15" s="14">
        <v>46.94</v>
      </c>
      <c r="E15" s="19">
        <f t="shared" si="0"/>
        <v>245.63</v>
      </c>
      <c r="F15" s="3">
        <f t="shared" si="1"/>
        <v>8.976678526789275</v>
      </c>
      <c r="G15" s="3">
        <f t="shared" si="2"/>
        <v>181.83130809801361</v>
      </c>
      <c r="H15" s="20">
        <f t="shared" si="3"/>
        <v>8.976678526789275</v>
      </c>
      <c r="I15" s="20">
        <f t="shared" si="4"/>
        <v>181.83130809801361</v>
      </c>
    </row>
    <row r="16" spans="1:10" s="2" customFormat="1" ht="18" thickBot="1" x14ac:dyDescent="0.25">
      <c r="A16" s="12"/>
      <c r="B16" s="3" t="s">
        <v>10</v>
      </c>
      <c r="C16" s="14">
        <v>196.83</v>
      </c>
      <c r="D16" s="14">
        <v>36.85</v>
      </c>
      <c r="E16" s="19">
        <f t="shared" si="0"/>
        <v>254.71</v>
      </c>
      <c r="F16" s="3">
        <f t="shared" si="1"/>
        <v>1.8341596995379164</v>
      </c>
      <c r="G16" s="3">
        <f t="shared" si="2"/>
        <v>213.21739578011508</v>
      </c>
      <c r="H16" s="20">
        <f t="shared" si="3"/>
        <v>1.8341596995379164</v>
      </c>
      <c r="I16" s="20">
        <f t="shared" si="4"/>
        <v>213.21739578011508</v>
      </c>
    </row>
    <row r="17" spans="1:10" s="2" customFormat="1" ht="18" thickBot="1" x14ac:dyDescent="0.25">
      <c r="A17" s="13"/>
      <c r="B17" s="3" t="s">
        <v>11</v>
      </c>
      <c r="C17" s="14">
        <v>224.15</v>
      </c>
      <c r="D17" s="14">
        <v>18.239999999999998</v>
      </c>
      <c r="E17" s="19">
        <f t="shared" si="0"/>
        <v>282.03000000000003</v>
      </c>
      <c r="F17" s="3">
        <f t="shared" si="1"/>
        <v>-6.7545321578767252</v>
      </c>
      <c r="G17" s="3">
        <f t="shared" si="2"/>
        <v>270.53307314563074</v>
      </c>
      <c r="H17" s="20">
        <f t="shared" si="3"/>
        <v>-6.7545321578767252</v>
      </c>
      <c r="I17" s="20">
        <f t="shared" si="4"/>
        <v>270.53307314563074</v>
      </c>
    </row>
    <row r="18" spans="1:10" s="2" customFormat="1" x14ac:dyDescent="0.2"/>
    <row r="19" spans="1:10" s="2" customFormat="1" ht="43" customHeight="1" x14ac:dyDescent="0.2">
      <c r="A19" s="24" t="s">
        <v>28</v>
      </c>
      <c r="B19" s="25">
        <f>(H12*(I17-I13)+H13*(I14-I12)+H14*(I15-I13)+H15*(I16-I14)+H16*(I17-I15)+H17*(I12-I16))/2</f>
        <v>2680.37059735087</v>
      </c>
      <c r="C19" s="25"/>
      <c r="D19" s="24" t="s">
        <v>29</v>
      </c>
      <c r="E19" s="21"/>
      <c r="F19" s="24" t="s">
        <v>30</v>
      </c>
      <c r="G19" s="21"/>
      <c r="H19" s="21"/>
      <c r="I19" s="21"/>
      <c r="J19" s="4"/>
    </row>
    <row r="20" spans="1:10" s="2" customFormat="1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</row>
    <row r="21" spans="1:10" s="2" customFormat="1" x14ac:dyDescent="0.2">
      <c r="A21" s="21"/>
      <c r="B21" s="21"/>
      <c r="C21" s="21"/>
      <c r="D21" s="21"/>
      <c r="E21" s="21"/>
      <c r="F21" s="21"/>
      <c r="G21" s="21"/>
      <c r="H21" s="21"/>
      <c r="I21" s="21"/>
      <c r="J21" s="4"/>
    </row>
  </sheetData>
  <mergeCells count="6">
    <mergeCell ref="A10:A11"/>
    <mergeCell ref="B10:B11"/>
    <mergeCell ref="F10:G10"/>
    <mergeCell ref="H10:I10"/>
    <mergeCell ref="A12:A17"/>
    <mergeCell ref="B19:C19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silvia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Barbieri</dc:creator>
  <cp:lastModifiedBy>Silvia Barbieri</cp:lastModifiedBy>
  <dcterms:created xsi:type="dcterms:W3CDTF">2016-04-26T21:27:18Z</dcterms:created>
  <dcterms:modified xsi:type="dcterms:W3CDTF">2019-02-21T12:14:43Z</dcterms:modified>
</cp:coreProperties>
</file>